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oodle\"/>
    </mc:Choice>
  </mc:AlternateContent>
  <bookViews>
    <workbookView xWindow="0" yWindow="0" windowWidth="20325" windowHeight="9735" activeTab="1"/>
  </bookViews>
  <sheets>
    <sheet name="Sheet1" sheetId="1" r:id="rId1"/>
    <sheet name="bank reco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2" l="1"/>
  <c r="N8" i="2"/>
  <c r="AE8" i="2" l="1"/>
  <c r="Y8" i="2"/>
  <c r="I4" i="2" l="1"/>
  <c r="I5" i="2" s="1"/>
  <c r="I6" i="2" s="1"/>
  <c r="I7" i="2" s="1"/>
  <c r="I8" i="2" s="1"/>
  <c r="I9" i="2" s="1"/>
  <c r="I10" i="2" s="1"/>
  <c r="I11" i="2" s="1"/>
  <c r="I12" i="2" s="1"/>
  <c r="H9" i="2"/>
  <c r="H8" i="2"/>
  <c r="H10" i="2"/>
  <c r="H7" i="2"/>
  <c r="H6" i="2"/>
  <c r="D4" i="2"/>
  <c r="D5" i="2" s="1"/>
  <c r="D6" i="2" s="1"/>
  <c r="D7" i="2" s="1"/>
  <c r="D8" i="2" s="1"/>
  <c r="D9" i="2" s="1"/>
  <c r="D10" i="2" s="1"/>
</calcChain>
</file>

<file path=xl/sharedStrings.xml><?xml version="1.0" encoding="utf-8"?>
<sst xmlns="http://schemas.openxmlformats.org/spreadsheetml/2006/main" count="108" uniqueCount="76">
  <si>
    <t>Minimum purchase</t>
  </si>
  <si>
    <t>Electronic: $25 for a $25 EE Bond.</t>
  </si>
  <si>
    <t>$10,000 each calendar year for each Social Security Number. You may buy up to $10,000 in electronic EE Bonds.</t>
  </si>
  <si>
    <t>Electronic:  Any amount from $25 to $10,000 to the penny. For example, with electronic bonds, you could buy an EE Bond for $50.23.</t>
  </si>
  <si>
    <t>EE Bonds are meant to be long-term investments. They earn interest for up to 30 years.</t>
  </si>
  <si>
    <t>You can cash them in after 1 year. But if you cash them in before 5 years, you lose the last 3 months' interest. (For example, if you cash in an EE Bond after 18 months, you get the first 15 months of interest.)</t>
  </si>
  <si>
    <t>Electronic: Through your TreasuryDirect account</t>
  </si>
  <si>
    <t>You can arrange to buy electronic bonds through payroll direct deposit. See http://www.treasurydirect.gov/indiv/products/prod_tdpayrollinfo.htm.</t>
  </si>
  <si>
    <t>A security that earns interest based on combining a fixed rate and an inflation rate.</t>
  </si>
  <si>
    <t>A combination of a fixed rate and an inflation rate that can and usually does change twice-a-year.</t>
  </si>
  <si>
    <t>Electronic</t>
  </si>
  <si>
    <t>Electronic: $25 for a $25 I Bond</t>
  </si>
  <si>
    <t>$10,000 each calendar year for each Social Security Number. You may buy up to $10,000 in electronic I Bonds, and up to $5,000 in paper I Bonds bought with your IRS tax refund.</t>
  </si>
  <si>
    <t>Electronic:  Any amount from $25 to $10,000 to the penny. For example, with electronic bonds, you could buy an I Bond for $50.23.</t>
  </si>
  <si>
    <t>I Bonds are meant to be long-term investments. They continue to earn interest for up to 30 years.</t>
  </si>
  <si>
    <t>You can cash them in after one year. But if you cash them in before five years, you lose the last three months of interest. (If you cash in an I Bond after 18 months, you get the first 15 months of interest.)</t>
  </si>
  <si>
    <t>You can arrange to buy electronic bonds in your TreasuryDirect account through payroll direct deposit.</t>
  </si>
  <si>
    <t>H Bonds</t>
  </si>
  <si>
    <t>HH Bonds</t>
  </si>
  <si>
    <t>1.50% per year if the bond's issue date is between 1/1/2003 and 8/31/2004. 4.00% per year if the bond's Issue date is before 1/1/2003 and the bond is less than 10 years old. 1.50% per year if the bond is 10 years old or more, but not yet 20 years old. HH bonds stop earning and paying interest when they are 20 years old. Rates and Terms for HH Bonds</t>
  </si>
  <si>
    <t>Is the interest added to my bond's value?</t>
  </si>
  <si>
    <t>No. With HH Bonds, the interest earned is paid every six months directly to your bank account. Direct Deposit for HH Bond Interest</t>
  </si>
  <si>
    <t>You must report HH Bond interest on your federal income tax return for the year in which we paid the interest.</t>
  </si>
  <si>
    <t>HH/H Bonds were offered in exchange for EE/E Bonds and some other older savings bond series. Interest on the EE/E and other bonds exchanged may have been deferred through the life of the HH/H Bond. For that situation, see Tax Considerations for HH/H Bonds</t>
  </si>
  <si>
    <t>HH/H Bonds were issued only on paper.</t>
  </si>
  <si>
    <t>HH/H Bonds came in these denominations: $500, $1,000, $5,000, $10,000. HH/H Bonds were sold at face value. That is, a $500 bond cost $500.</t>
  </si>
  <si>
    <t>Six months - so all HH/H Bonds have passed their minimum time. You may cash in (redeem) any HH/H Bond you own through the Treasury Retail Securities site. Redeeming HH/H Bonds</t>
  </si>
  <si>
    <t>Type of Bond</t>
  </si>
  <si>
    <t>EE Bonds</t>
  </si>
  <si>
    <t>I Bonds</t>
  </si>
  <si>
    <t>What is it?</t>
  </si>
  <si>
    <t>Were issued from 1980 through August 2004; HH Bonds earn interest for up to 20 years, so you may still have HH Bonds that are earning interest.</t>
  </si>
  <si>
    <t>What is the interest rate?</t>
  </si>
  <si>
    <t>n/a</t>
  </si>
  <si>
    <t>Yes</t>
  </si>
  <si>
    <t>No</t>
  </si>
  <si>
    <t>Is it taxable - Federal Income Tax?</t>
  </si>
  <si>
    <t>Is it taxable - State and Local Income Tax?</t>
  </si>
  <si>
    <t>Other Tax considerations</t>
  </si>
  <si>
    <t>Paper or Electronic?</t>
  </si>
  <si>
    <t>Maximum Purchase</t>
  </si>
  <si>
    <t>Avaliable Bonds</t>
  </si>
  <si>
    <t>How long must I keep them?</t>
  </si>
  <si>
    <t>How do I buy them</t>
  </si>
  <si>
    <t>A security that earns the same rate of interest (a fixed rate) for up to 30 years. Treasury announces a fixed rate each May 1 and Nov. 1 for new EE bonds</t>
  </si>
  <si>
    <t>Last issued December 1979; All H Bonds are more than 30 years old and no longer earn interest. If you have any H Bonds, you may want to cash them in.</t>
  </si>
  <si>
    <t>Purchased before May 1997 - interest rate varies based on when purchased.</t>
  </si>
  <si>
    <t>Purchased between May 1, 2015, and October 31, 2015 - annual rate of 0.30%.</t>
  </si>
  <si>
    <t>Purchased bewteen May 1997 and April 2005 - interest rate changes every six months (it is variable rate).</t>
  </si>
  <si>
    <t xml:space="preserve">Using the money for higher education may keep you from paying federal income tax on your savings bond interest. </t>
  </si>
  <si>
    <t>Amount</t>
  </si>
  <si>
    <t>deposit</t>
  </si>
  <si>
    <t>beg balance</t>
  </si>
  <si>
    <t>ck 101</t>
  </si>
  <si>
    <t>ck 102</t>
  </si>
  <si>
    <t>ck 103</t>
  </si>
  <si>
    <t>ck 104</t>
  </si>
  <si>
    <t>ck 105</t>
  </si>
  <si>
    <t>bank fees</t>
  </si>
  <si>
    <t>interest</t>
  </si>
  <si>
    <t>BANK STATEMENT:</t>
  </si>
  <si>
    <t>CHECK LEDGER IN CHECKBOOK:</t>
  </si>
  <si>
    <t>Transaction</t>
  </si>
  <si>
    <t>Date</t>
  </si>
  <si>
    <t>Balance</t>
  </si>
  <si>
    <t>ck 100</t>
  </si>
  <si>
    <t>Beginning Checkbook Balance</t>
  </si>
  <si>
    <t>Adjustments:</t>
  </si>
  <si>
    <t>Adjusted Checkbook Balance</t>
  </si>
  <si>
    <t>Beginning Bank Statement Balance</t>
  </si>
  <si>
    <t>Adjusted Bank Statement Balance</t>
  </si>
  <si>
    <t xml:space="preserve">   * The Adjusted Checkbook Balance and the Adjusted Bank Statement Balance should equal each other</t>
  </si>
  <si>
    <t xml:space="preserve">   Bank Fees</t>
  </si>
  <si>
    <t xml:space="preserve">   Interest</t>
  </si>
  <si>
    <t xml:space="preserve">   Check 105</t>
  </si>
  <si>
    <t xml:space="preserve">   Depost in Transit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</si>
</sst>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s>
  <cellStyleXfs count="4">
    <xf numFmtId="0" fontId="0" fillId="0" borderId="0"/>
    <xf numFmtId="0" fontId="1"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61">
    <xf numFmtId="0" fontId="0" fillId="0" borderId="0" xfId="0"/>
    <xf numFmtId="0" fontId="0" fillId="0" borderId="1" xfId="0" applyBorder="1" applyAlignment="1">
      <alignment vertical="center" wrapText="1"/>
    </xf>
    <xf numFmtId="0" fontId="0" fillId="0" borderId="1" xfId="0"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Border="1" applyAlignment="1">
      <alignment horizontal="center" vertical="top" wrapText="1"/>
    </xf>
    <xf numFmtId="0" fontId="0" fillId="0" borderId="1" xfId="0" applyBorder="1" applyAlignment="1">
      <alignment horizontal="center" wrapText="1"/>
    </xf>
    <xf numFmtId="0" fontId="0" fillId="0" borderId="0" xfId="0" applyAlignment="1">
      <alignment horizontal="center" wrapText="1"/>
    </xf>
    <xf numFmtId="0" fontId="0" fillId="0" borderId="1" xfId="0" applyBorder="1" applyAlignment="1">
      <alignment horizontal="left" vertical="top"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0" xfId="0" applyAlignment="1">
      <alignment horizontal="left" vertical="top" wrapText="1"/>
    </xf>
    <xf numFmtId="0" fontId="0" fillId="0" borderId="2" xfId="0" applyBorder="1" applyAlignment="1">
      <alignment vertical="center" wrapText="1"/>
    </xf>
    <xf numFmtId="0" fontId="1" fillId="0" borderId="2" xfId="1" applyBorder="1" applyAlignment="1">
      <alignment vertical="center" wrapText="1"/>
    </xf>
    <xf numFmtId="0" fontId="2" fillId="0" borderId="6" xfId="1" applyFont="1" applyBorder="1" applyAlignment="1">
      <alignment vertical="center" wrapText="1"/>
    </xf>
    <xf numFmtId="0" fontId="2" fillId="0" borderId="7" xfId="0" applyFont="1" applyBorder="1" applyAlignment="1">
      <alignment vertical="center" wrapText="1"/>
    </xf>
    <xf numFmtId="0" fontId="2" fillId="0" borderId="8" xfId="1" applyFont="1" applyBorder="1" applyAlignment="1">
      <alignment vertical="center" wrapText="1"/>
    </xf>
    <xf numFmtId="0" fontId="2" fillId="0" borderId="0" xfId="0" applyFont="1" applyAlignment="1">
      <alignment wrapText="1"/>
    </xf>
    <xf numFmtId="0" fontId="0" fillId="0" borderId="1" xfId="0" applyBorder="1" applyAlignment="1">
      <alignment vertical="top" wrapText="1"/>
    </xf>
    <xf numFmtId="43" fontId="0" fillId="0" borderId="0" xfId="2" applyFont="1"/>
    <xf numFmtId="43" fontId="0" fillId="0" borderId="0" xfId="2" applyNumberFormat="1" applyFont="1"/>
    <xf numFmtId="0" fontId="4" fillId="0" borderId="6" xfId="0" applyFont="1" applyBorder="1"/>
    <xf numFmtId="0" fontId="0" fillId="0" borderId="9" xfId="0" applyBorder="1"/>
    <xf numFmtId="0" fontId="0" fillId="0" borderId="10" xfId="0" applyBorder="1"/>
    <xf numFmtId="0" fontId="5" fillId="0" borderId="7"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xf>
    <xf numFmtId="0" fontId="0" fillId="0" borderId="7" xfId="0" applyBorder="1"/>
    <xf numFmtId="14" fontId="0" fillId="0" borderId="0" xfId="0" applyNumberFormat="1" applyBorder="1"/>
    <xf numFmtId="44" fontId="0" fillId="0" borderId="0" xfId="3" applyFont="1" applyBorder="1"/>
    <xf numFmtId="44" fontId="0" fillId="0" borderId="11" xfId="3" applyFont="1" applyBorder="1"/>
    <xf numFmtId="43" fontId="0" fillId="0" borderId="0" xfId="2" applyNumberFormat="1" applyFont="1" applyBorder="1"/>
    <xf numFmtId="43" fontId="0" fillId="0" borderId="11" xfId="2" applyNumberFormat="1" applyFont="1" applyBorder="1"/>
    <xf numFmtId="0" fontId="0" fillId="0" borderId="8" xfId="0" applyBorder="1"/>
    <xf numFmtId="14" fontId="0" fillId="0" borderId="12" xfId="0" applyNumberFormat="1" applyBorder="1"/>
    <xf numFmtId="43" fontId="0" fillId="0" borderId="12" xfId="2" applyNumberFormat="1" applyFont="1" applyBorder="1"/>
    <xf numFmtId="43" fontId="0" fillId="0" borderId="13" xfId="2" applyNumberFormat="1" applyFont="1" applyBorder="1"/>
    <xf numFmtId="0" fontId="0" fillId="0" borderId="0" xfId="0" applyBorder="1"/>
    <xf numFmtId="43" fontId="0" fillId="0" borderId="0" xfId="2" applyFont="1" applyBorder="1"/>
    <xf numFmtId="43" fontId="0" fillId="0" borderId="11" xfId="2" applyFont="1" applyBorder="1"/>
    <xf numFmtId="14" fontId="0" fillId="0" borderId="7" xfId="0" applyNumberFormat="1" applyBorder="1"/>
    <xf numFmtId="14" fontId="0" fillId="0" borderId="8" xfId="0" applyNumberFormat="1" applyBorder="1"/>
    <xf numFmtId="43" fontId="0" fillId="0" borderId="12" xfId="2" applyFont="1" applyBorder="1"/>
    <xf numFmtId="43" fontId="0" fillId="0" borderId="13" xfId="2" applyFont="1" applyBorder="1"/>
    <xf numFmtId="0" fontId="0" fillId="0" borderId="0" xfId="0" applyFont="1" applyFill="1" applyBorder="1" applyAlignment="1">
      <alignment horizontal="left"/>
    </xf>
    <xf numFmtId="44" fontId="0" fillId="0" borderId="0" xfId="0" applyNumberFormat="1"/>
    <xf numFmtId="44" fontId="0" fillId="0" borderId="14" xfId="0" applyNumberFormat="1" applyBorder="1"/>
    <xf numFmtId="0" fontId="0" fillId="0" borderId="2" xfId="0" applyBorder="1" applyAlignment="1">
      <alignment horizontal="left" vertical="top" wrapText="1"/>
    </xf>
    <xf numFmtId="0" fontId="0" fillId="0" borderId="1" xfId="0" applyBorder="1" applyAlignment="1">
      <alignment wrapText="1"/>
    </xf>
    <xf numFmtId="0" fontId="0" fillId="0" borderId="1" xfId="0" applyBorder="1" applyAlignment="1">
      <alignment horizontal="left" vertical="center"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center" wrapText="1"/>
    </xf>
    <xf numFmtId="0" fontId="0" fillId="0" borderId="5" xfId="0" applyBorder="1" applyAlignment="1">
      <alignment horizontal="center" wrapText="1"/>
    </xf>
    <xf numFmtId="0" fontId="0" fillId="0" borderId="4" xfId="0" applyBorder="1" applyAlignment="1">
      <alignment horizontal="center" wrapText="1"/>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9</xdr:col>
      <xdr:colOff>9525</xdr:colOff>
      <xdr:row>27</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0"/>
          <a:ext cx="7029450" cy="229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0</xdr:colOff>
      <xdr:row>16</xdr:row>
      <xdr:rowOff>0</xdr:rowOff>
    </xdr:from>
    <xdr:to>
      <xdr:col>32</xdr:col>
      <xdr:colOff>9525</xdr:colOff>
      <xdr:row>24</xdr:row>
      <xdr:rowOff>28575</xdr:rowOff>
    </xdr:to>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9525" y="3067050"/>
          <a:ext cx="6172200"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21</xdr:col>
      <xdr:colOff>9525</xdr:colOff>
      <xdr:row>23</xdr:row>
      <xdr:rowOff>28575</xdr:rowOff>
    </xdr:to>
    <xdr:pic>
      <xdr:nvPicPr>
        <xdr:cNvPr id="9" name="Picture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9525" y="2876550"/>
          <a:ext cx="6172200"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8" workbookViewId="0">
      <selection activeCell="B9" sqref="B9"/>
    </sheetView>
  </sheetViews>
  <sheetFormatPr defaultRowHeight="15" x14ac:dyDescent="0.25"/>
  <cols>
    <col min="1" max="1" width="38.28515625" style="16" bestFit="1" customWidth="1"/>
    <col min="2" max="5" width="53.5703125" style="13" customWidth="1"/>
    <col min="6" max="16384" width="9.140625" style="13"/>
  </cols>
  <sheetData>
    <row r="1" spans="1:5" s="11" customFormat="1" x14ac:dyDescent="0.25">
      <c r="A1" s="9" t="s">
        <v>27</v>
      </c>
      <c r="B1" s="10" t="s">
        <v>28</v>
      </c>
      <c r="C1" s="10" t="s">
        <v>29</v>
      </c>
      <c r="D1" s="10" t="s">
        <v>17</v>
      </c>
      <c r="E1" s="10" t="s">
        <v>18</v>
      </c>
    </row>
    <row r="2" spans="1:5" ht="45" x14ac:dyDescent="0.25">
      <c r="A2" s="12" t="s">
        <v>30</v>
      </c>
      <c r="B2" s="3" t="s">
        <v>44</v>
      </c>
      <c r="C2" s="1" t="s">
        <v>8</v>
      </c>
      <c r="D2" s="1" t="s">
        <v>45</v>
      </c>
      <c r="E2" s="1" t="s">
        <v>31</v>
      </c>
    </row>
    <row r="3" spans="1:5" ht="30" x14ac:dyDescent="0.25">
      <c r="A3" s="52" t="s">
        <v>32</v>
      </c>
      <c r="B3" s="6" t="s">
        <v>46</v>
      </c>
      <c r="C3" s="54" t="s">
        <v>9</v>
      </c>
      <c r="D3" s="54"/>
      <c r="E3" s="53" t="s">
        <v>19</v>
      </c>
    </row>
    <row r="4" spans="1:5" ht="30" x14ac:dyDescent="0.25">
      <c r="A4" s="52"/>
      <c r="B4" s="7" t="s">
        <v>48</v>
      </c>
      <c r="C4" s="54"/>
      <c r="D4" s="54"/>
      <c r="E4" s="53"/>
    </row>
    <row r="5" spans="1:5" ht="30" x14ac:dyDescent="0.25">
      <c r="A5" s="52"/>
      <c r="B5" s="8" t="s">
        <v>47</v>
      </c>
      <c r="C5" s="54"/>
      <c r="D5" s="54"/>
      <c r="E5" s="53"/>
    </row>
    <row r="6" spans="1:5" ht="45" x14ac:dyDescent="0.25">
      <c r="A6" s="2" t="s">
        <v>20</v>
      </c>
      <c r="B6" s="8" t="s">
        <v>33</v>
      </c>
      <c r="C6" s="1" t="s">
        <v>33</v>
      </c>
      <c r="D6" s="1"/>
      <c r="E6" s="14" t="s">
        <v>21</v>
      </c>
    </row>
    <row r="7" spans="1:5" ht="30" x14ac:dyDescent="0.25">
      <c r="A7" s="12" t="s">
        <v>36</v>
      </c>
      <c r="B7" s="17" t="s">
        <v>34</v>
      </c>
      <c r="C7" s="1" t="s">
        <v>34</v>
      </c>
      <c r="D7" s="1" t="s">
        <v>34</v>
      </c>
      <c r="E7" s="1" t="s">
        <v>22</v>
      </c>
    </row>
    <row r="8" spans="1:5" x14ac:dyDescent="0.25">
      <c r="A8" s="12" t="s">
        <v>37</v>
      </c>
      <c r="B8" s="17" t="s">
        <v>35</v>
      </c>
      <c r="C8" s="1" t="s">
        <v>35</v>
      </c>
      <c r="D8" s="1" t="s">
        <v>35</v>
      </c>
      <c r="E8" s="1" t="s">
        <v>35</v>
      </c>
    </row>
    <row r="9" spans="1:5" ht="75" x14ac:dyDescent="0.25">
      <c r="A9" s="12" t="s">
        <v>38</v>
      </c>
      <c r="B9" s="23" t="s">
        <v>49</v>
      </c>
      <c r="C9" s="23" t="s">
        <v>49</v>
      </c>
      <c r="D9" s="14" t="s">
        <v>23</v>
      </c>
      <c r="E9" s="14" t="s">
        <v>23</v>
      </c>
    </row>
    <row r="10" spans="1:5" x14ac:dyDescent="0.25">
      <c r="A10" s="12" t="s">
        <v>39</v>
      </c>
      <c r="B10" s="18"/>
      <c r="C10" s="1" t="s">
        <v>10</v>
      </c>
      <c r="D10" s="1" t="s">
        <v>24</v>
      </c>
      <c r="E10" s="1" t="s">
        <v>24</v>
      </c>
    </row>
    <row r="11" spans="1:5" x14ac:dyDescent="0.25">
      <c r="A11" s="12" t="s">
        <v>0</v>
      </c>
      <c r="B11" s="1" t="s">
        <v>1</v>
      </c>
      <c r="C11" s="1" t="s">
        <v>11</v>
      </c>
      <c r="D11" s="1"/>
      <c r="E11" s="1"/>
    </row>
    <row r="12" spans="1:5" ht="60" x14ac:dyDescent="0.25">
      <c r="A12" s="12" t="s">
        <v>40</v>
      </c>
      <c r="B12" s="1" t="s">
        <v>2</v>
      </c>
      <c r="C12" s="1" t="s">
        <v>12</v>
      </c>
      <c r="D12" s="14"/>
      <c r="E12" s="14"/>
    </row>
    <row r="13" spans="1:5" ht="45" x14ac:dyDescent="0.25">
      <c r="A13" s="12" t="s">
        <v>41</v>
      </c>
      <c r="B13" s="3" t="s">
        <v>3</v>
      </c>
      <c r="C13" s="3" t="s">
        <v>13</v>
      </c>
      <c r="D13" s="1" t="s">
        <v>25</v>
      </c>
      <c r="E13" s="1" t="s">
        <v>25</v>
      </c>
    </row>
    <row r="14" spans="1:5" ht="30" x14ac:dyDescent="0.25">
      <c r="A14" s="55" t="s">
        <v>42</v>
      </c>
      <c r="B14" s="6" t="s">
        <v>4</v>
      </c>
      <c r="C14" s="3" t="s">
        <v>14</v>
      </c>
      <c r="D14" s="55" t="s">
        <v>26</v>
      </c>
      <c r="E14" s="55" t="s">
        <v>26</v>
      </c>
    </row>
    <row r="15" spans="1:5" x14ac:dyDescent="0.25">
      <c r="A15" s="56"/>
      <c r="B15" s="7"/>
      <c r="C15" s="5"/>
      <c r="D15" s="56"/>
      <c r="E15" s="56"/>
    </row>
    <row r="16" spans="1:5" ht="60" x14ac:dyDescent="0.25">
      <c r="A16" s="57"/>
      <c r="B16" s="8" t="s">
        <v>5</v>
      </c>
      <c r="C16" s="4" t="s">
        <v>15</v>
      </c>
      <c r="D16" s="57"/>
      <c r="E16" s="57"/>
    </row>
    <row r="17" spans="1:5" x14ac:dyDescent="0.25">
      <c r="A17" s="52" t="s">
        <v>43</v>
      </c>
      <c r="B17" s="19" t="s">
        <v>6</v>
      </c>
      <c r="C17" s="13" t="s">
        <v>6</v>
      </c>
      <c r="D17" s="58"/>
      <c r="E17" s="58"/>
    </row>
    <row r="18" spans="1:5" x14ac:dyDescent="0.25">
      <c r="A18" s="52"/>
      <c r="B18" s="20"/>
      <c r="C18" s="15"/>
      <c r="D18" s="59"/>
      <c r="E18" s="59"/>
    </row>
    <row r="19" spans="1:5" ht="60" x14ac:dyDescent="0.25">
      <c r="A19" s="52"/>
      <c r="B19" s="21" t="s">
        <v>7</v>
      </c>
      <c r="C19" s="4" t="s">
        <v>16</v>
      </c>
      <c r="D19" s="60"/>
      <c r="E19" s="60"/>
    </row>
    <row r="20" spans="1:5" x14ac:dyDescent="0.25">
      <c r="B20" s="22"/>
    </row>
  </sheetData>
  <mergeCells count="10">
    <mergeCell ref="A3:A5"/>
    <mergeCell ref="E3:E5"/>
    <mergeCell ref="C3:C5"/>
    <mergeCell ref="D3:D5"/>
    <mergeCell ref="A17:A19"/>
    <mergeCell ref="A14:A16"/>
    <mergeCell ref="D14:D16"/>
    <mergeCell ref="E14:E16"/>
    <mergeCell ref="D17:D19"/>
    <mergeCell ref="E17:E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showGridLines="0" tabSelected="1" topLeftCell="C1" workbookViewId="0">
      <selection activeCell="Q25" sqref="Q25"/>
    </sheetView>
  </sheetViews>
  <sheetFormatPr defaultRowHeight="15" x14ac:dyDescent="0.25"/>
  <cols>
    <col min="1" max="1" width="12.42578125" customWidth="1"/>
    <col min="2" max="4" width="11.7109375" customWidth="1"/>
    <col min="6" max="6" width="13.42578125" customWidth="1"/>
    <col min="7" max="9" width="11.7109375" customWidth="1"/>
    <col min="19" max="19" width="6.7109375" customWidth="1"/>
    <col min="21" max="21" width="3.42578125" customWidth="1"/>
    <col min="30" max="30" width="6.7109375" customWidth="1"/>
    <col min="32" max="32" width="3.42578125" customWidth="1"/>
  </cols>
  <sheetData>
    <row r="1" spans="1:31" x14ac:dyDescent="0.25">
      <c r="A1" s="26" t="s">
        <v>61</v>
      </c>
      <c r="B1" s="27"/>
      <c r="C1" s="27"/>
      <c r="D1" s="28"/>
      <c r="F1" s="26" t="s">
        <v>60</v>
      </c>
      <c r="G1" s="27"/>
      <c r="H1" s="27"/>
      <c r="I1" s="28"/>
    </row>
    <row r="2" spans="1:31" x14ac:dyDescent="0.25">
      <c r="A2" s="29" t="s">
        <v>62</v>
      </c>
      <c r="B2" s="30" t="s">
        <v>63</v>
      </c>
      <c r="C2" s="30" t="s">
        <v>50</v>
      </c>
      <c r="D2" s="31" t="s">
        <v>64</v>
      </c>
      <c r="F2" s="29" t="s">
        <v>62</v>
      </c>
      <c r="G2" s="30" t="s">
        <v>63</v>
      </c>
      <c r="H2" s="30" t="s">
        <v>50</v>
      </c>
      <c r="I2" s="31" t="s">
        <v>64</v>
      </c>
      <c r="K2" s="49" t="s">
        <v>66</v>
      </c>
      <c r="N2" s="50">
        <v>850</v>
      </c>
      <c r="P2" t="s">
        <v>69</v>
      </c>
      <c r="T2" s="50">
        <v>738</v>
      </c>
      <c r="V2" s="49" t="s">
        <v>66</v>
      </c>
      <c r="Y2" s="50">
        <v>850</v>
      </c>
      <c r="AA2" t="s">
        <v>69</v>
      </c>
      <c r="AE2" s="50">
        <v>738</v>
      </c>
    </row>
    <row r="3" spans="1:31" x14ac:dyDescent="0.25">
      <c r="A3" s="32" t="s">
        <v>52</v>
      </c>
      <c r="B3" s="33">
        <v>42005</v>
      </c>
      <c r="C3" s="34"/>
      <c r="D3" s="35">
        <v>800</v>
      </c>
      <c r="F3" s="32" t="s">
        <v>52</v>
      </c>
      <c r="G3" s="42"/>
      <c r="H3" s="34"/>
      <c r="I3" s="35">
        <v>625</v>
      </c>
      <c r="K3" t="s">
        <v>67</v>
      </c>
      <c r="P3" t="s">
        <v>67</v>
      </c>
      <c r="V3" t="s">
        <v>67</v>
      </c>
      <c r="AA3" t="s">
        <v>67</v>
      </c>
    </row>
    <row r="4" spans="1:31" x14ac:dyDescent="0.25">
      <c r="A4" s="32" t="s">
        <v>53</v>
      </c>
      <c r="B4" s="33">
        <v>42014</v>
      </c>
      <c r="C4" s="36">
        <v>-100</v>
      </c>
      <c r="D4" s="37">
        <f>+D3+C4</f>
        <v>700</v>
      </c>
      <c r="F4" s="32" t="s">
        <v>51</v>
      </c>
      <c r="G4" s="33">
        <v>42005</v>
      </c>
      <c r="H4" s="43">
        <v>300</v>
      </c>
      <c r="I4" s="44">
        <f t="shared" ref="I4:I11" si="0">+I3+H4</f>
        <v>925</v>
      </c>
      <c r="N4" s="25"/>
      <c r="T4" s="24"/>
      <c r="V4" t="s">
        <v>72</v>
      </c>
      <c r="Y4" s="25">
        <v>-20</v>
      </c>
      <c r="AA4" t="s">
        <v>74</v>
      </c>
      <c r="AE4" s="24">
        <v>-300</v>
      </c>
    </row>
    <row r="5" spans="1:31" x14ac:dyDescent="0.25">
      <c r="A5" s="32" t="s">
        <v>54</v>
      </c>
      <c r="B5" s="33">
        <v>42019</v>
      </c>
      <c r="C5" s="36">
        <v>-150</v>
      </c>
      <c r="D5" s="37">
        <f t="shared" ref="D5:D10" si="1">+D4+C5</f>
        <v>550</v>
      </c>
      <c r="F5" s="32" t="s">
        <v>65</v>
      </c>
      <c r="G5" s="33">
        <v>42006</v>
      </c>
      <c r="H5" s="43">
        <v>-125</v>
      </c>
      <c r="I5" s="44">
        <f t="shared" si="0"/>
        <v>800</v>
      </c>
      <c r="N5" s="25"/>
      <c r="T5" s="24"/>
      <c r="V5" t="s">
        <v>73</v>
      </c>
      <c r="Y5" s="25">
        <v>8</v>
      </c>
      <c r="AA5" t="s">
        <v>75</v>
      </c>
      <c r="AE5" s="24">
        <v>400</v>
      </c>
    </row>
    <row r="6" spans="1:31" x14ac:dyDescent="0.25">
      <c r="A6" s="32" t="s">
        <v>51</v>
      </c>
      <c r="B6" s="33">
        <v>42020</v>
      </c>
      <c r="C6" s="36">
        <v>1000</v>
      </c>
      <c r="D6" s="37">
        <f t="shared" si="1"/>
        <v>1550</v>
      </c>
      <c r="F6" s="45" t="s">
        <v>53</v>
      </c>
      <c r="G6" s="33">
        <v>42016</v>
      </c>
      <c r="H6" s="43">
        <f>+C4</f>
        <v>-100</v>
      </c>
      <c r="I6" s="44">
        <f t="shared" si="0"/>
        <v>700</v>
      </c>
    </row>
    <row r="7" spans="1:31" x14ac:dyDescent="0.25">
      <c r="A7" s="32" t="s">
        <v>55</v>
      </c>
      <c r="B7" s="33">
        <v>42026</v>
      </c>
      <c r="C7" s="36">
        <v>-600</v>
      </c>
      <c r="D7" s="37">
        <f t="shared" si="1"/>
        <v>950</v>
      </c>
      <c r="F7" s="45" t="s">
        <v>51</v>
      </c>
      <c r="G7" s="33">
        <v>42021</v>
      </c>
      <c r="H7" s="43">
        <f>+C6</f>
        <v>1000</v>
      </c>
      <c r="I7" s="44">
        <f t="shared" si="0"/>
        <v>1700</v>
      </c>
    </row>
    <row r="8" spans="1:31" ht="15.75" thickBot="1" x14ac:dyDescent="0.3">
      <c r="A8" s="32" t="s">
        <v>56</v>
      </c>
      <c r="B8" s="33">
        <v>42029</v>
      </c>
      <c r="C8" s="36">
        <v>-200</v>
      </c>
      <c r="D8" s="37">
        <f t="shared" si="1"/>
        <v>750</v>
      </c>
      <c r="F8" s="45" t="s">
        <v>55</v>
      </c>
      <c r="G8" s="33">
        <v>42027</v>
      </c>
      <c r="H8" s="43">
        <f>+C7</f>
        <v>-600</v>
      </c>
      <c r="I8" s="44">
        <f t="shared" si="0"/>
        <v>1100</v>
      </c>
      <c r="K8" t="s">
        <v>68</v>
      </c>
      <c r="N8" s="51">
        <f>SUM(N2:N7)</f>
        <v>850</v>
      </c>
      <c r="P8" t="s">
        <v>70</v>
      </c>
      <c r="T8" s="51">
        <f>SUM(T2:T7)</f>
        <v>738</v>
      </c>
      <c r="V8" t="s">
        <v>68</v>
      </c>
      <c r="Y8" s="51">
        <f>SUM(Y2:Y7)</f>
        <v>838</v>
      </c>
      <c r="AA8" t="s">
        <v>70</v>
      </c>
      <c r="AE8" s="51">
        <f>SUM(AE2:AE7)</f>
        <v>838</v>
      </c>
    </row>
    <row r="9" spans="1:31" ht="15.75" thickTop="1" x14ac:dyDescent="0.25">
      <c r="A9" s="32" t="s">
        <v>57</v>
      </c>
      <c r="B9" s="33">
        <v>42033</v>
      </c>
      <c r="C9" s="36">
        <v>-300</v>
      </c>
      <c r="D9" s="37">
        <f t="shared" si="1"/>
        <v>450</v>
      </c>
      <c r="F9" s="45" t="s">
        <v>54</v>
      </c>
      <c r="G9" s="33">
        <v>42028</v>
      </c>
      <c r="H9" s="43">
        <f>+C5</f>
        <v>-150</v>
      </c>
      <c r="I9" s="44">
        <f t="shared" si="0"/>
        <v>950</v>
      </c>
      <c r="K9" t="s">
        <v>71</v>
      </c>
      <c r="V9" t="s">
        <v>71</v>
      </c>
    </row>
    <row r="10" spans="1:31" x14ac:dyDescent="0.25">
      <c r="A10" s="38" t="s">
        <v>51</v>
      </c>
      <c r="B10" s="39">
        <v>42035</v>
      </c>
      <c r="C10" s="40">
        <v>400</v>
      </c>
      <c r="D10" s="41">
        <f t="shared" si="1"/>
        <v>850</v>
      </c>
      <c r="F10" s="45" t="s">
        <v>56</v>
      </c>
      <c r="G10" s="33">
        <v>42033</v>
      </c>
      <c r="H10" s="43">
        <f>+C8</f>
        <v>-200</v>
      </c>
      <c r="I10" s="44">
        <f t="shared" si="0"/>
        <v>750</v>
      </c>
    </row>
    <row r="11" spans="1:31" x14ac:dyDescent="0.25">
      <c r="C11" s="25"/>
      <c r="D11" s="25"/>
      <c r="F11" s="45" t="s">
        <v>58</v>
      </c>
      <c r="G11" s="33">
        <v>42035</v>
      </c>
      <c r="H11" s="43">
        <v>-20</v>
      </c>
      <c r="I11" s="44">
        <f t="shared" si="0"/>
        <v>730</v>
      </c>
    </row>
    <row r="12" spans="1:31" x14ac:dyDescent="0.25">
      <c r="F12" s="46" t="s">
        <v>59</v>
      </c>
      <c r="G12" s="39">
        <v>42035</v>
      </c>
      <c r="H12" s="47">
        <v>8</v>
      </c>
      <c r="I12" s="48">
        <f t="shared" ref="I12" si="2">+I11+H12</f>
        <v>738</v>
      </c>
    </row>
    <row r="25" spans="3:4" x14ac:dyDescent="0.25">
      <c r="C25" s="24"/>
      <c r="D25" s="24"/>
    </row>
    <row r="26" spans="3:4" x14ac:dyDescent="0.25">
      <c r="C26" s="24"/>
      <c r="D26" s="24"/>
    </row>
    <row r="27" spans="3:4" x14ac:dyDescent="0.25">
      <c r="C27" s="24"/>
      <c r="D27" s="24"/>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bank recon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Ginger DeLatte</dc:creator>
  <cp:lastModifiedBy>Ginger DeLatte</cp:lastModifiedBy>
  <dcterms:created xsi:type="dcterms:W3CDTF">2015-06-07T22:07:47Z</dcterms:created>
  <dcterms:modified xsi:type="dcterms:W3CDTF">2015-06-09T03:06:43Z</dcterms:modified>
</cp:coreProperties>
</file>